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66925"/>
  <xr:revisionPtr revIDLastSave="0" documentId="13_ncr:1_{60A904BA-19F6-4FEC-945E-28A7846E6BCD}" xr6:coauthVersionLast="36" xr6:coauthVersionMax="46" xr10:uidLastSave="{00000000-0000-0000-0000-000000000000}"/>
  <bookViews>
    <workbookView xWindow="0" yWindow="0" windowWidth="28800" windowHeight="12135" xr2:uid="{F5B2AF4E-83C2-4E98-908D-CF420C545512}"/>
  </bookViews>
  <sheets>
    <sheet name="GPA報告書" sheetId="1" r:id="rId1"/>
    <sheet name="（変更禁止）選択肢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 s="1"/>
  <c r="E8" i="1"/>
  <c r="F8" i="1" s="1"/>
  <c r="E9" i="1"/>
  <c r="E10" i="1"/>
  <c r="E11" i="1"/>
  <c r="F11" i="1" s="1"/>
  <c r="E12" i="1"/>
  <c r="F12" i="1" s="1"/>
  <c r="E13" i="1"/>
  <c r="E14" i="1"/>
  <c r="E15" i="1"/>
  <c r="F15" i="1" s="1"/>
  <c r="E16" i="1"/>
  <c r="F16" i="1" s="1"/>
  <c r="E17" i="1"/>
  <c r="E18" i="1"/>
  <c r="F18" i="1" s="1"/>
  <c r="E19" i="1"/>
  <c r="F19" i="1" s="1"/>
  <c r="E20" i="1"/>
  <c r="F20" i="1" s="1"/>
  <c r="E21" i="1"/>
  <c r="E22" i="1"/>
  <c r="E6" i="1"/>
  <c r="F6" i="1" s="1"/>
  <c r="F10" i="1"/>
  <c r="F9" i="1"/>
  <c r="F13" i="1"/>
  <c r="F14" i="1"/>
  <c r="F17" i="1"/>
  <c r="F21" i="1"/>
  <c r="F22" i="1"/>
  <c r="F23" i="1" l="1"/>
  <c r="C25" i="1" s="1"/>
</calcChain>
</file>

<file path=xl/sharedStrings.xml><?xml version="1.0" encoding="utf-8"?>
<sst xmlns="http://schemas.openxmlformats.org/spreadsheetml/2006/main" count="49" uniqueCount="49">
  <si>
    <t>JU-A101-A-00</t>
    <phoneticPr fontId="1"/>
  </si>
  <si>
    <t>法と社会</t>
    <rPh sb="0" eb="1">
      <t>ホウ</t>
    </rPh>
    <rPh sb="2" eb="4">
      <t>シャカイ</t>
    </rPh>
    <phoneticPr fontId="1"/>
  </si>
  <si>
    <t>ナンバリング</t>
    <phoneticPr fontId="1"/>
  </si>
  <si>
    <t>科目名</t>
    <rPh sb="0" eb="3">
      <t>カモクメイ</t>
    </rPh>
    <phoneticPr fontId="1"/>
  </si>
  <si>
    <t>成績</t>
    <rPh sb="0" eb="2">
      <t>セイセキ</t>
    </rPh>
    <phoneticPr fontId="1"/>
  </si>
  <si>
    <t>JU-A102-A-00</t>
    <phoneticPr fontId="1"/>
  </si>
  <si>
    <t>実定法と社会</t>
    <rPh sb="0" eb="3">
      <t>ジッテイホウ</t>
    </rPh>
    <rPh sb="4" eb="6">
      <t>シャカイ</t>
    </rPh>
    <phoneticPr fontId="1"/>
  </si>
  <si>
    <t>JU-C201-A-00</t>
    <phoneticPr fontId="1"/>
  </si>
  <si>
    <t>憲法（総論・人権）</t>
    <rPh sb="0" eb="2">
      <t>ケンポウ</t>
    </rPh>
    <rPh sb="3" eb="5">
      <t>ソウロン</t>
    </rPh>
    <rPh sb="6" eb="8">
      <t>ジンケン</t>
    </rPh>
    <phoneticPr fontId="1"/>
  </si>
  <si>
    <t>単位数</t>
    <rPh sb="0" eb="3">
      <t>タンイスウ</t>
    </rPh>
    <phoneticPr fontId="1"/>
  </si>
  <si>
    <t>JU-C202-A-00</t>
    <phoneticPr fontId="1"/>
  </si>
  <si>
    <t>憲法（統治機構）</t>
    <rPh sb="0" eb="2">
      <t>ケンポウ</t>
    </rPh>
    <rPh sb="3" eb="7">
      <t>トウチキコウ</t>
    </rPh>
    <phoneticPr fontId="1"/>
  </si>
  <si>
    <t>JU-C203-A-00</t>
    <phoneticPr fontId="1"/>
  </si>
  <si>
    <t>行政法（総論）</t>
    <rPh sb="0" eb="3">
      <t>ギョウセイホウ</t>
    </rPh>
    <rPh sb="4" eb="6">
      <t>ソウロン</t>
    </rPh>
    <phoneticPr fontId="1"/>
  </si>
  <si>
    <t>JU-C250-A-00</t>
    <phoneticPr fontId="1"/>
  </si>
  <si>
    <t>行政法（救済法）</t>
    <rPh sb="0" eb="3">
      <t>ギョウセイホウ</t>
    </rPh>
    <rPh sb="4" eb="7">
      <t>キュウサイホウ</t>
    </rPh>
    <phoneticPr fontId="1"/>
  </si>
  <si>
    <t>JU-E201-A-00</t>
    <phoneticPr fontId="1"/>
  </si>
  <si>
    <t>民法（総則・物権）</t>
    <rPh sb="0" eb="2">
      <t>ミンポウ</t>
    </rPh>
    <rPh sb="3" eb="5">
      <t>ソウソク</t>
    </rPh>
    <rPh sb="6" eb="8">
      <t>ブッケン</t>
    </rPh>
    <phoneticPr fontId="1"/>
  </si>
  <si>
    <t>JU-E250-A-00</t>
    <phoneticPr fontId="1"/>
  </si>
  <si>
    <t>民法（債権総論・担保物権）</t>
    <rPh sb="0" eb="2">
      <t>ミンポウ</t>
    </rPh>
    <rPh sb="3" eb="5">
      <t>サイケン</t>
    </rPh>
    <rPh sb="5" eb="7">
      <t>ソウロン</t>
    </rPh>
    <rPh sb="8" eb="10">
      <t>タンポ</t>
    </rPh>
    <rPh sb="10" eb="12">
      <t>ブッケン</t>
    </rPh>
    <phoneticPr fontId="1"/>
  </si>
  <si>
    <t>JU-E202-A-00</t>
    <phoneticPr fontId="1"/>
  </si>
  <si>
    <t>民法（債権各論）</t>
    <rPh sb="0" eb="2">
      <t>ミンポウ</t>
    </rPh>
    <rPh sb="3" eb="5">
      <t>サイケン</t>
    </rPh>
    <rPh sb="5" eb="7">
      <t>カクロン</t>
    </rPh>
    <phoneticPr fontId="1"/>
  </si>
  <si>
    <t>JU-E251-A-00</t>
    <phoneticPr fontId="1"/>
  </si>
  <si>
    <t>JU-E204-A-00</t>
    <phoneticPr fontId="1"/>
  </si>
  <si>
    <t>民法（家族）</t>
    <rPh sb="0" eb="2">
      <t>ミンポウ</t>
    </rPh>
    <rPh sb="3" eb="5">
      <t>カゾク</t>
    </rPh>
    <phoneticPr fontId="1"/>
  </si>
  <si>
    <t>民事訴訟法</t>
    <rPh sb="0" eb="5">
      <t>ミンジソショウホウ</t>
    </rPh>
    <phoneticPr fontId="1"/>
  </si>
  <si>
    <t>JU-F250-A-00</t>
    <phoneticPr fontId="1"/>
  </si>
  <si>
    <t>会社法</t>
    <rPh sb="0" eb="3">
      <t>カイシャホウ</t>
    </rPh>
    <phoneticPr fontId="1"/>
  </si>
  <si>
    <t>JU-G201-A-00</t>
    <phoneticPr fontId="1"/>
  </si>
  <si>
    <t>刑法（総論）</t>
    <rPh sb="0" eb="2">
      <t>ケイホウ</t>
    </rPh>
    <rPh sb="3" eb="5">
      <t>ソウロン</t>
    </rPh>
    <phoneticPr fontId="1"/>
  </si>
  <si>
    <t>JU-G202-A-00</t>
    <phoneticPr fontId="1"/>
  </si>
  <si>
    <t>刑法（各論）</t>
    <rPh sb="0" eb="2">
      <t>ケイホウ</t>
    </rPh>
    <rPh sb="3" eb="5">
      <t>カクロン</t>
    </rPh>
    <phoneticPr fontId="1"/>
  </si>
  <si>
    <t>JU-G250-A-00</t>
    <phoneticPr fontId="1"/>
  </si>
  <si>
    <t>刑事訴訟法</t>
    <rPh sb="0" eb="5">
      <t>ケイジソショウホウ</t>
    </rPh>
    <phoneticPr fontId="1"/>
  </si>
  <si>
    <t>JU-J717-A-00</t>
    <phoneticPr fontId="1"/>
  </si>
  <si>
    <t>法律家と現代社会</t>
    <rPh sb="0" eb="3">
      <t>ホウリツカ</t>
    </rPh>
    <rPh sb="4" eb="8">
      <t>ゲンダイシャカイ</t>
    </rPh>
    <phoneticPr fontId="1"/>
  </si>
  <si>
    <t>JU-J730-L-00</t>
    <phoneticPr fontId="1"/>
  </si>
  <si>
    <t>法律実務入門</t>
    <rPh sb="0" eb="6">
      <t>ホウリツジツムニュウモン</t>
    </rPh>
    <phoneticPr fontId="1"/>
  </si>
  <si>
    <t>GP</t>
    <phoneticPr fontId="1"/>
  </si>
  <si>
    <t>GP×単位数</t>
    <rPh sb="3" eb="6">
      <t>タンイスウ</t>
    </rPh>
    <phoneticPr fontId="1"/>
  </si>
  <si>
    <t>GP×単位数合計（①）</t>
    <rPh sb="3" eb="6">
      <t>タンイスウ</t>
    </rPh>
    <rPh sb="6" eb="8">
      <t>ゴウケイ</t>
    </rPh>
    <phoneticPr fontId="1"/>
  </si>
  <si>
    <t>総単位数（②）</t>
    <rPh sb="0" eb="4">
      <t>ソウタンイスウ</t>
    </rPh>
    <phoneticPr fontId="1"/>
  </si>
  <si>
    <t>法曹コース必修科目GPA（①÷②）</t>
    <rPh sb="0" eb="2">
      <t>ホウソウ</t>
    </rPh>
    <rPh sb="5" eb="9">
      <t>ヒッシュウカモク</t>
    </rPh>
    <phoneticPr fontId="1"/>
  </si>
  <si>
    <t>法曹コース必修法学部教育科目ＧＰＡ報告書</t>
    <rPh sb="0" eb="2">
      <t>ホウソウ</t>
    </rPh>
    <rPh sb="5" eb="7">
      <t>ヒッシュウ</t>
    </rPh>
    <rPh sb="7" eb="10">
      <t>ホウガクブ</t>
    </rPh>
    <rPh sb="10" eb="12">
      <t>キョウイク</t>
    </rPh>
    <rPh sb="12" eb="14">
      <t>カモク</t>
    </rPh>
    <rPh sb="17" eb="20">
      <t>ホウコクショ</t>
    </rPh>
    <phoneticPr fontId="1"/>
  </si>
  <si>
    <t>氏名</t>
    <rPh sb="0" eb="2">
      <t>シメイ</t>
    </rPh>
    <phoneticPr fontId="1"/>
  </si>
  <si>
    <t>A+</t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</si>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</sst>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DCF3-6529-4D02-8A1F-483DF021252A}">
  <sheetPr>
    <pageSetUpPr fitToPage="1"/>
  </sheetPr>
  <dimension ref="A1:F25"/>
  <sheetViews>
    <sheetView tabSelected="1" zoomScale="90" zoomScaleNormal="90" workbookViewId="0">
      <selection activeCell="D6" sqref="D6:D22"/>
    </sheetView>
  </sheetViews>
  <sheetFormatPr defaultRowHeight="13.5" x14ac:dyDescent="0.4"/>
  <cols>
    <col min="1" max="1" width="15.625" style="2" customWidth="1"/>
    <col min="2" max="2" width="30.625" style="2" customWidth="1"/>
    <col min="3" max="5" width="10.625" style="2" customWidth="1"/>
    <col min="6" max="6" width="15.625" style="2" customWidth="1"/>
    <col min="7" max="16384" width="9" style="2"/>
  </cols>
  <sheetData>
    <row r="1" spans="1:6" ht="20.100000000000001" customHeight="1" x14ac:dyDescent="0.4">
      <c r="A1" s="1" t="s">
        <v>43</v>
      </c>
    </row>
    <row r="2" spans="1:6" ht="20.100000000000001" customHeight="1" x14ac:dyDescent="0.4">
      <c r="A2" s="1"/>
    </row>
    <row r="3" spans="1:6" ht="20.100000000000001" customHeight="1" x14ac:dyDescent="0.4">
      <c r="A3" s="1"/>
      <c r="D3" s="3" t="s">
        <v>44</v>
      </c>
      <c r="E3" s="21"/>
      <c r="F3" s="21"/>
    </row>
    <row r="4" spans="1:6" ht="20.100000000000001" customHeight="1" x14ac:dyDescent="0.4"/>
    <row r="5" spans="1:6" ht="20.100000000000001" customHeight="1" x14ac:dyDescent="0.4">
      <c r="A5" s="3" t="s">
        <v>2</v>
      </c>
      <c r="B5" s="3" t="s">
        <v>3</v>
      </c>
      <c r="C5" s="3" t="s">
        <v>9</v>
      </c>
      <c r="D5" s="4" t="s">
        <v>4</v>
      </c>
      <c r="E5" s="4" t="s">
        <v>38</v>
      </c>
      <c r="F5" s="5" t="s">
        <v>39</v>
      </c>
    </row>
    <row r="6" spans="1:6" ht="20.100000000000001" customHeight="1" x14ac:dyDescent="0.4">
      <c r="A6" s="3" t="s">
        <v>0</v>
      </c>
      <c r="B6" s="3" t="s">
        <v>1</v>
      </c>
      <c r="C6" s="6">
        <v>2</v>
      </c>
      <c r="D6" s="22"/>
      <c r="E6" s="23" t="e">
        <f>VLOOKUP(D6,'（変更禁止）選択肢'!$A$1:$B$4,2,FALSE)</f>
        <v>#N/A</v>
      </c>
      <c r="F6" s="7" t="e">
        <f>C6*E6</f>
        <v>#N/A</v>
      </c>
    </row>
    <row r="7" spans="1:6" ht="20.100000000000001" customHeight="1" x14ac:dyDescent="0.4">
      <c r="A7" s="3" t="s">
        <v>5</v>
      </c>
      <c r="B7" s="3" t="s">
        <v>6</v>
      </c>
      <c r="C7" s="6">
        <v>2</v>
      </c>
      <c r="D7" s="22"/>
      <c r="E7" s="23" t="e">
        <f>VLOOKUP(D7,'（変更禁止）選択肢'!$A$1:$B$4,2,FALSE)</f>
        <v>#N/A</v>
      </c>
      <c r="F7" s="7" t="e">
        <f t="shared" ref="F7:F22" si="0">C7*E7</f>
        <v>#N/A</v>
      </c>
    </row>
    <row r="8" spans="1:6" ht="20.100000000000001" customHeight="1" x14ac:dyDescent="0.4">
      <c r="A8" s="3" t="s">
        <v>7</v>
      </c>
      <c r="B8" s="3" t="s">
        <v>8</v>
      </c>
      <c r="C8" s="6">
        <v>4</v>
      </c>
      <c r="D8" s="22"/>
      <c r="E8" s="23" t="e">
        <f>VLOOKUP(D8,'（変更禁止）選択肢'!$A$1:$B$4,2,FALSE)</f>
        <v>#N/A</v>
      </c>
      <c r="F8" s="7" t="e">
        <f t="shared" si="0"/>
        <v>#N/A</v>
      </c>
    </row>
    <row r="9" spans="1:6" ht="20.100000000000001" customHeight="1" x14ac:dyDescent="0.4">
      <c r="A9" s="3" t="s">
        <v>10</v>
      </c>
      <c r="B9" s="3" t="s">
        <v>11</v>
      </c>
      <c r="C9" s="6">
        <v>2</v>
      </c>
      <c r="D9" s="22"/>
      <c r="E9" s="23" t="e">
        <f>VLOOKUP(D9,'（変更禁止）選択肢'!$A$1:$B$4,2,FALSE)</f>
        <v>#N/A</v>
      </c>
      <c r="F9" s="7" t="e">
        <f t="shared" si="0"/>
        <v>#N/A</v>
      </c>
    </row>
    <row r="10" spans="1:6" ht="20.100000000000001" customHeight="1" x14ac:dyDescent="0.4">
      <c r="A10" s="3" t="s">
        <v>12</v>
      </c>
      <c r="B10" s="3" t="s">
        <v>13</v>
      </c>
      <c r="C10" s="6">
        <v>4</v>
      </c>
      <c r="D10" s="22"/>
      <c r="E10" s="23" t="e">
        <f>VLOOKUP(D10,'（変更禁止）選択肢'!$A$1:$B$4,2,FALSE)</f>
        <v>#N/A</v>
      </c>
      <c r="F10" s="7" t="e">
        <f t="shared" si="0"/>
        <v>#N/A</v>
      </c>
    </row>
    <row r="11" spans="1:6" ht="20.100000000000001" customHeight="1" x14ac:dyDescent="0.4">
      <c r="A11" s="3" t="s">
        <v>14</v>
      </c>
      <c r="B11" s="3" t="s">
        <v>15</v>
      </c>
      <c r="C11" s="6">
        <v>2</v>
      </c>
      <c r="D11" s="22"/>
      <c r="E11" s="23" t="e">
        <f>VLOOKUP(D11,'（変更禁止）選択肢'!$A$1:$B$4,2,FALSE)</f>
        <v>#N/A</v>
      </c>
      <c r="F11" s="7" t="e">
        <f t="shared" si="0"/>
        <v>#N/A</v>
      </c>
    </row>
    <row r="12" spans="1:6" ht="20.100000000000001" customHeight="1" x14ac:dyDescent="0.4">
      <c r="A12" s="3" t="s">
        <v>16</v>
      </c>
      <c r="B12" s="3" t="s">
        <v>17</v>
      </c>
      <c r="C12" s="6">
        <v>4</v>
      </c>
      <c r="D12" s="22"/>
      <c r="E12" s="23" t="e">
        <f>VLOOKUP(D12,'（変更禁止）選択肢'!$A$1:$B$4,2,FALSE)</f>
        <v>#N/A</v>
      </c>
      <c r="F12" s="7" t="e">
        <f t="shared" si="0"/>
        <v>#N/A</v>
      </c>
    </row>
    <row r="13" spans="1:6" ht="20.100000000000001" customHeight="1" x14ac:dyDescent="0.4">
      <c r="A13" s="3" t="s">
        <v>18</v>
      </c>
      <c r="B13" s="3" t="s">
        <v>19</v>
      </c>
      <c r="C13" s="6">
        <v>4</v>
      </c>
      <c r="D13" s="22"/>
      <c r="E13" s="23" t="e">
        <f>VLOOKUP(D13,'（変更禁止）選択肢'!$A$1:$B$4,2,FALSE)</f>
        <v>#N/A</v>
      </c>
      <c r="F13" s="7" t="e">
        <f t="shared" si="0"/>
        <v>#N/A</v>
      </c>
    </row>
    <row r="14" spans="1:6" ht="20.100000000000001" customHeight="1" x14ac:dyDescent="0.4">
      <c r="A14" s="3" t="s">
        <v>20</v>
      </c>
      <c r="B14" s="3" t="s">
        <v>21</v>
      </c>
      <c r="C14" s="6">
        <v>4</v>
      </c>
      <c r="D14" s="22"/>
      <c r="E14" s="23" t="e">
        <f>VLOOKUP(D14,'（変更禁止）選択肢'!$A$1:$B$4,2,FALSE)</f>
        <v>#N/A</v>
      </c>
      <c r="F14" s="7" t="e">
        <f t="shared" si="0"/>
        <v>#N/A</v>
      </c>
    </row>
    <row r="15" spans="1:6" ht="20.100000000000001" customHeight="1" x14ac:dyDescent="0.4">
      <c r="A15" s="3" t="s">
        <v>23</v>
      </c>
      <c r="B15" s="3" t="s">
        <v>24</v>
      </c>
      <c r="C15" s="6">
        <v>2</v>
      </c>
      <c r="D15" s="22"/>
      <c r="E15" s="23" t="e">
        <f>VLOOKUP(D15,'（変更禁止）選択肢'!$A$1:$B$4,2,FALSE)</f>
        <v>#N/A</v>
      </c>
      <c r="F15" s="7" t="e">
        <f t="shared" si="0"/>
        <v>#N/A</v>
      </c>
    </row>
    <row r="16" spans="1:6" ht="20.100000000000001" customHeight="1" x14ac:dyDescent="0.4">
      <c r="A16" s="3" t="s">
        <v>22</v>
      </c>
      <c r="B16" s="3" t="s">
        <v>25</v>
      </c>
      <c r="C16" s="6">
        <v>4</v>
      </c>
      <c r="D16" s="22"/>
      <c r="E16" s="23" t="e">
        <f>VLOOKUP(D16,'（変更禁止）選択肢'!$A$1:$B$4,2,FALSE)</f>
        <v>#N/A</v>
      </c>
      <c r="F16" s="7" t="e">
        <f t="shared" si="0"/>
        <v>#N/A</v>
      </c>
    </row>
    <row r="17" spans="1:6" ht="20.100000000000001" customHeight="1" x14ac:dyDescent="0.4">
      <c r="A17" s="3" t="s">
        <v>26</v>
      </c>
      <c r="B17" s="3" t="s">
        <v>27</v>
      </c>
      <c r="C17" s="6">
        <v>4</v>
      </c>
      <c r="D17" s="22"/>
      <c r="E17" s="23" t="e">
        <f>VLOOKUP(D17,'（変更禁止）選択肢'!$A$1:$B$4,2,FALSE)</f>
        <v>#N/A</v>
      </c>
      <c r="F17" s="7" t="e">
        <f t="shared" si="0"/>
        <v>#N/A</v>
      </c>
    </row>
    <row r="18" spans="1:6" ht="20.100000000000001" customHeight="1" x14ac:dyDescent="0.4">
      <c r="A18" s="3" t="s">
        <v>28</v>
      </c>
      <c r="B18" s="3" t="s">
        <v>29</v>
      </c>
      <c r="C18" s="6">
        <v>4</v>
      </c>
      <c r="D18" s="22"/>
      <c r="E18" s="23" t="e">
        <f>VLOOKUP(D18,'（変更禁止）選択肢'!$A$1:$B$4,2,FALSE)</f>
        <v>#N/A</v>
      </c>
      <c r="F18" s="7" t="e">
        <f t="shared" si="0"/>
        <v>#N/A</v>
      </c>
    </row>
    <row r="19" spans="1:6" ht="20.100000000000001" customHeight="1" x14ac:dyDescent="0.4">
      <c r="A19" s="3" t="s">
        <v>30</v>
      </c>
      <c r="B19" s="3" t="s">
        <v>31</v>
      </c>
      <c r="C19" s="6">
        <v>4</v>
      </c>
      <c r="D19" s="22"/>
      <c r="E19" s="23" t="e">
        <f>VLOOKUP(D19,'（変更禁止）選択肢'!$A$1:$B$4,2,FALSE)</f>
        <v>#N/A</v>
      </c>
      <c r="F19" s="7" t="e">
        <f t="shared" si="0"/>
        <v>#N/A</v>
      </c>
    </row>
    <row r="20" spans="1:6" ht="20.100000000000001" customHeight="1" x14ac:dyDescent="0.4">
      <c r="A20" s="3" t="s">
        <v>32</v>
      </c>
      <c r="B20" s="3" t="s">
        <v>33</v>
      </c>
      <c r="C20" s="6">
        <v>4</v>
      </c>
      <c r="D20" s="22"/>
      <c r="E20" s="23" t="e">
        <f>VLOOKUP(D20,'（変更禁止）選択肢'!$A$1:$B$4,2,FALSE)</f>
        <v>#N/A</v>
      </c>
      <c r="F20" s="7" t="e">
        <f t="shared" si="0"/>
        <v>#N/A</v>
      </c>
    </row>
    <row r="21" spans="1:6" ht="20.100000000000001" customHeight="1" x14ac:dyDescent="0.4">
      <c r="A21" s="3" t="s">
        <v>34</v>
      </c>
      <c r="B21" s="3" t="s">
        <v>35</v>
      </c>
      <c r="C21" s="6">
        <v>2</v>
      </c>
      <c r="D21" s="22"/>
      <c r="E21" s="23" t="e">
        <f>VLOOKUP(D21,'（変更禁止）選択肢'!$A$1:$B$4,2,FALSE)</f>
        <v>#N/A</v>
      </c>
      <c r="F21" s="7" t="e">
        <f t="shared" si="0"/>
        <v>#N/A</v>
      </c>
    </row>
    <row r="22" spans="1:6" ht="20.100000000000001" customHeight="1" x14ac:dyDescent="0.4">
      <c r="A22" s="3" t="s">
        <v>36</v>
      </c>
      <c r="B22" s="3" t="s">
        <v>37</v>
      </c>
      <c r="C22" s="6">
        <v>2</v>
      </c>
      <c r="D22" s="22"/>
      <c r="E22" s="23" t="e">
        <f>VLOOKUP(D22,'（変更禁止）選択肢'!$A$1:$B$4,2,FALSE)</f>
        <v>#N/A</v>
      </c>
      <c r="F22" s="7" t="e">
        <f t="shared" si="0"/>
        <v>#N/A</v>
      </c>
    </row>
    <row r="23" spans="1:6" ht="20.100000000000001" customHeight="1" x14ac:dyDescent="0.4">
      <c r="A23" s="8"/>
      <c r="B23" s="3" t="s">
        <v>40</v>
      </c>
      <c r="C23" s="9"/>
      <c r="D23" s="10"/>
      <c r="E23" s="11"/>
      <c r="F23" s="12" t="e">
        <f>SUM(F6:F22)</f>
        <v>#N/A</v>
      </c>
    </row>
    <row r="24" spans="1:6" ht="20.100000000000001" customHeight="1" x14ac:dyDescent="0.4">
      <c r="A24" s="13"/>
      <c r="B24" s="14" t="s">
        <v>41</v>
      </c>
      <c r="C24" s="15">
        <v>54</v>
      </c>
      <c r="D24" s="16"/>
      <c r="E24" s="16"/>
      <c r="F24" s="17"/>
    </row>
    <row r="25" spans="1:6" ht="20.100000000000001" customHeight="1" x14ac:dyDescent="0.4">
      <c r="A25" s="13"/>
      <c r="B25" s="3" t="s">
        <v>42</v>
      </c>
      <c r="C25" s="18" t="e">
        <f>ROUNDDOWN(F23/C24,2)</f>
        <v>#N/A</v>
      </c>
      <c r="D25" s="19"/>
      <c r="E25" s="19"/>
      <c r="F25" s="20"/>
    </row>
  </sheetData>
  <mergeCells count="4">
    <mergeCell ref="C24:F24"/>
    <mergeCell ref="C25:F25"/>
    <mergeCell ref="C23:E23"/>
    <mergeCell ref="E3:F3"/>
  </mergeCells>
  <phoneticPr fontId="1"/>
  <pageMargins left="0.7" right="0.7" top="0.75" bottom="0.75" header="0.3" footer="0.3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B85E36-E25A-4574-833A-BBF8AC65809B}">
          <x14:formula1>
            <xm:f>'（変更禁止）選択肢'!$A$1:$A$4</xm:f>
          </x14:formula1>
          <xm:sqref>D6:D22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DC0E-2028-45C4-99C4-D2FB536D992A}">
  <sheetPr>
    <tabColor theme="0" tint="-0.499984740745262"/>
  </sheetPr>
  <dimension ref="A1:B4"/>
  <sheetViews>
    <sheetView workbookViewId="0">
      <selection activeCell="B5" sqref="B5"/>
    </sheetView>
  </sheetViews>
  <sheetFormatPr defaultRowHeight="18.75" x14ac:dyDescent="0.4"/>
  <sheetData>
    <row r="1" spans="1:2" x14ac:dyDescent="0.4">
      <c r="A1" t="s">
        <v>45</v>
      </c>
      <c r="B1">
        <v>4.3</v>
      </c>
    </row>
    <row r="2" spans="1:2" x14ac:dyDescent="0.4">
      <c r="A2" t="s">
        <v>46</v>
      </c>
      <c r="B2">
        <v>4</v>
      </c>
    </row>
    <row r="3" spans="1:2" x14ac:dyDescent="0.4">
      <c r="A3" t="s">
        <v>47</v>
      </c>
      <c r="B3">
        <v>3</v>
      </c>
    </row>
    <row r="4" spans="1:2" x14ac:dyDescent="0.4">
      <c r="A4" t="s">
        <v>48</v>
      </c>
      <c r="B4">
        <v>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GPA報告書</vt:lpstr>
      <vt:lpstr>（変更禁止）選択肢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2023-06-28T04:35:07Z</dcterms:created>
  <dcterms:modified xsi:type="dcterms:W3CDTF">2023-06-28T04:50:01Z</dcterms:modified>
</cp:coreProperties>
</file>